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tables/table3.xml" ContentType="application/vnd.openxmlformats-officedocument.spreadsheetml.table+xml"/>
  <Override PartName="/xl/tables/table2.xml" ContentType="application/vnd.openxmlformats-officedocument.spreadsheetml.table+xml"/>
  <Override PartName="/xl/tables/table1.xml" ContentType="application/vnd.openxmlformats-officedocument.spreadsheetml.table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Services" sheetId="2" state="visible" r:id="rId4"/>
    <sheet name="Domains" sheetId="3" state="visible" r:id="rId5"/>
    <sheet name="Contacts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<sst xmlns="http://schemas.openxmlformats.org/spreadsheetml/2006/main" count="98" uniqueCount="81">
  <si>
    <r>
      <rPr>
        <sz val="12"/>
        <color rgb="FF171717"/>
        <rFont val="Consolas"/>
        <family val="0"/>
        <charset val="1"/>
      </rPr>
      <t xml:space="preserve">spare</t>
    </r>
    <r>
      <rPr>
        <b val="true"/>
        <sz val="12"/>
        <color rgb="FF00782A"/>
        <rFont val="Consolas"/>
        <family val="0"/>
        <charset val="1"/>
      </rPr>
      <t xml:space="preserve">key</t>
    </r>
  </si>
  <si>
    <t xml:space="preserve">Website continuity plan</t>
  </si>
  <si>
    <t xml:space="preserve">What the website and email depend on, who pays for what, and who can manage it.</t>
  </si>
  <si>
    <t xml:space="preserve">AT A GLANCE</t>
  </si>
  <si>
    <t xml:space="preserve">Services listed</t>
  </si>
  <si>
    <t xml:space="preserve">Serious</t>
  </si>
  <si>
    <t xml:space="preserve">Fix soon</t>
  </si>
  <si>
    <t xml:space="preserve">Domains renewing within 60 days</t>
  </si>
  <si>
    <t xml:space="preserve">HOW TO USE THIS</t>
  </si>
  <si>
    <t xml:space="preserve">•</t>
  </si>
  <si>
    <t xml:space="preserve">Fill in the cream cells. Grey italic rows are examples: overwrite or delete them.</t>
  </si>
  <si>
    <t xml:space="preserve">List every service on the Services tab. Whose name it is in, and who pays, matter most.</t>
  </si>
  <si>
    <t xml:space="preserve">The Risks column on the Services tab fills itself in. The counts below add them up.</t>
  </si>
  <si>
    <t xml:space="preserve">There are no passwords in this spreadsheet, on purpose. Say where they are kept instead.</t>
  </si>
  <si>
    <t xml:space="preserve">Prefer it done for you? sparekey.dev looks up the public details and writes a Word document. It stores nothing.</t>
  </si>
  <si>
    <t xml:space="preserve">THE PEOPLE</t>
  </si>
  <si>
    <t xml:space="preserve">Organisation</t>
  </si>
  <si>
    <t xml:space="preserve">Village Arts Trail</t>
  </si>
  <si>
    <t xml:space="preserve">Owner (name and email)</t>
  </si>
  <si>
    <t xml:space="preserve">Anita Smith, anita@example.org</t>
  </si>
  <si>
    <t xml:space="preserve">Looks after the website</t>
  </si>
  <si>
    <t xml:space="preserve">Sam Taylor, 07700 900000</t>
  </si>
  <si>
    <t xml:space="preserve">Emergency contact</t>
  </si>
  <si>
    <t xml:space="preserve">Pat Jones (Sam’s executor), 07700 900001</t>
  </si>
  <si>
    <t xml:space="preserve">Technical helper</t>
  </si>
  <si>
    <t xml:space="preserve">Someone who could take the work over</t>
  </si>
  <si>
    <t xml:space="preserve">Passwords are kept in</t>
  </si>
  <si>
    <t xml:space="preserve">Shared 1Password vault “Village Arts”</t>
  </si>
  <si>
    <t xml:space="preserve">Backups are kept in</t>
  </si>
  <si>
    <t xml:space="preserve">Weekly, in the charity’s Google Drive</t>
  </si>
  <si>
    <t xml:space="preserve">Last checked</t>
  </si>
  <si>
    <t xml:space="preserve">Next review</t>
  </si>
  <si>
    <t xml:space="preserve">Template from sparekey.dev · free and open source · no passwords in this file</t>
  </si>
  <si>
    <t xml:space="preserve">Services</t>
  </si>
  <si>
    <t xml:space="preserve">Everything the website and email depend on. One row per service.</t>
  </si>
  <si>
    <t xml:space="preserve">Service</t>
  </si>
  <si>
    <t xml:space="preserve">Type</t>
  </si>
  <si>
    <t xml:space="preserve">Provider</t>
  </si>
  <si>
    <t xml:space="preserve">What it does</t>
  </si>
  <si>
    <t xml:space="preserve">Domain</t>
  </si>
  <si>
    <t xml:space="preserve">In whose name</t>
  </si>
  <si>
    <t xml:space="preserve">Paid by</t>
  </si>
  <si>
    <t xml:space="preserve">Cost</t>
  </si>
  <si>
    <t xml:space="preserve">Renews</t>
  </si>
  <si>
    <t xml:space="preserve">Auto-renews</t>
  </si>
  <si>
    <t xml:space="preserve">Second admin</t>
  </si>
  <si>
    <t xml:space="preserve">Notes</t>
  </si>
  <si>
    <t xml:space="preserve">Risk</t>
  </si>
  <si>
    <t xml:space="preserve">village-arts-trail.org registration</t>
  </si>
  <si>
    <t xml:space="preserve">Domain registration</t>
  </si>
  <si>
    <t xml:space="preserve">GoDaddy</t>
  </si>
  <si>
    <t xml:space="preserve">The web address</t>
  </si>
  <si>
    <t xml:space="preserve">village-arts-trail.org</t>
  </si>
  <si>
    <t xml:space="preserve">The builder</t>
  </si>
  <si>
    <t xml:space="preserve">£15 a year</t>
  </si>
  <si>
    <t xml:space="preserve">Yes</t>
  </si>
  <si>
    <t xml:space="preserve">No</t>
  </si>
  <si>
    <t xml:space="preserve">Paid on Sam’s card</t>
  </si>
  <si>
    <t xml:space="preserve">Domains</t>
  </si>
  <si>
    <t xml:space="preserve">Every domain name, and when it renews. A lapsed domain takes the website and email down.</t>
  </si>
  <si>
    <t xml:space="preserve">Registrar</t>
  </si>
  <si>
    <t xml:space="preserve">Days left</t>
  </si>
  <si>
    <t xml:space="preserve">DNS host</t>
  </si>
  <si>
    <t xml:space="preserve">Website host</t>
  </si>
  <si>
    <t xml:space="preserve">Email host</t>
  </si>
  <si>
    <t xml:space="preserve">Certificate expires</t>
  </si>
  <si>
    <t xml:space="preserve">Not sure</t>
  </si>
  <si>
    <t xml:space="preserve">Vercel</t>
  </si>
  <si>
    <t xml:space="preserve">Google Workspace</t>
  </si>
  <si>
    <t xml:space="preserve">Contacts</t>
  </si>
  <si>
    <t xml:space="preserve">Who to call, in order.</t>
  </si>
  <si>
    <t xml:space="preserve">Who</t>
  </si>
  <si>
    <t xml:space="preserve">Name</t>
  </si>
  <si>
    <t xml:space="preserve">Why</t>
  </si>
  <si>
    <t xml:space="preserve">Phone</t>
  </si>
  <si>
    <t xml:space="preserve">Email</t>
  </si>
  <si>
    <t xml:space="preserve">Can reach the builder’s accounts and passwords</t>
  </si>
  <si>
    <t xml:space="preserve">Can take the technical work over</t>
  </si>
  <si>
    <t xml:space="preserve">Built and looks after the website</t>
  </si>
  <si>
    <t xml:space="preserve">The owner</t>
  </si>
  <si>
    <t xml:space="preserve">Makes the decisions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</si>
</sst>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General"/>
    <numFmt numFmtId="166" formatCode="d\ mmmm\ yyyy"/>
    <numFmt numFmtId="167" formatCode="d\ mmm\ yyyy"/>
  </numFmts>
  <fonts count="1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rgb="FF171717"/>
      <name val="Consolas"/>
      <family val="0"/>
      <charset val="1"/>
    </font>
    <font>
      <b val="true"/>
      <sz val="12"/>
      <color rgb="FF00782A"/>
      <name val="Consolas"/>
      <family val="0"/>
      <charset val="1"/>
    </font>
    <font>
      <b val="true"/>
      <sz val="22"/>
      <color rgb="FF171717"/>
      <name val="Arial"/>
      <family val="0"/>
      <charset val="1"/>
    </font>
    <font>
      <sz val="10"/>
      <color rgb="FF5C5C5C"/>
      <name val="Arial"/>
      <family val="0"/>
      <charset val="1"/>
    </font>
    <font>
      <b val="true"/>
      <sz val="8"/>
      <color rgb="FF00782A"/>
      <name val="Consolas"/>
      <family val="0"/>
      <charset val="1"/>
    </font>
    <font>
      <sz val="10"/>
      <color rgb="FF171717"/>
      <name val="Arial"/>
      <family val="0"/>
      <charset val="1"/>
    </font>
    <font>
      <b val="true"/>
      <sz val="14"/>
      <color rgb="FF171717"/>
      <name val="Arial"/>
      <family val="0"/>
      <charset val="1"/>
    </font>
    <font>
      <b val="true"/>
      <sz val="14"/>
      <color rgb="FFB3121A"/>
      <name val="Arial"/>
      <family val="0"/>
      <charset val="1"/>
    </font>
    <font>
      <b val="true"/>
      <sz val="14"/>
      <color rgb="FF8A5300"/>
      <name val="Arial"/>
      <family val="0"/>
      <charset val="1"/>
    </font>
    <font>
      <b val="true"/>
      <sz val="10"/>
      <color rgb="FF00782A"/>
      <name val="Arial"/>
      <family val="0"/>
      <charset val="1"/>
    </font>
    <font>
      <b val="true"/>
      <sz val="10"/>
      <color rgb="FF171717"/>
      <name val="Arial"/>
      <family val="0"/>
      <charset val="1"/>
    </font>
    <font>
      <i val="true"/>
      <sz val="10"/>
      <color rgb="FF8A8A8A"/>
      <name val="Arial"/>
      <family val="0"/>
      <charset val="1"/>
    </font>
    <font>
      <sz val="8"/>
      <color rgb="FF5C5C5C"/>
      <name val="Consolas"/>
      <family val="0"/>
      <charset val="1"/>
    </font>
    <font>
      <b val="true"/>
      <sz val="9"/>
      <color rgb="FFFFFFFF"/>
      <name val="Consolas"/>
      <family val="0"/>
      <charset val="1"/>
    </font>
    <font>
      <sz val="9"/>
      <color rgb="FF171717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DF2"/>
        <bgColor rgb="FFFFFFFF"/>
      </patternFill>
    </fill>
    <fill>
      <patternFill patternType="solid">
        <fgColor rgb="FF171717"/>
        <bgColor rgb="FF000000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9D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11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12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3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5" fillId="2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5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15" fillId="2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9" fillId="2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7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4">
    <dxf>
      <fill>
        <patternFill patternType="solid">
          <fgColor rgb="FF171717"/>
          <bgColor rgb="FF000000"/>
        </patternFill>
      </fill>
    </dxf>
    <dxf>
      <fill>
        <patternFill patternType="solid">
          <fgColor rgb="FFFFFDF2"/>
          <bgColor rgb="FF000000"/>
        </patternFill>
      </fill>
    </dxf>
    <dxf>
      <fill>
        <patternFill patternType="solid">
          <fgColor rgb="FF8A8A8A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FF0F0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B3121A"/>
          <bgColor rgb="FF000000"/>
        </patternFill>
      </fill>
    </dxf>
    <dxf>
      <font>
        <name val="Arial"/>
        <charset val="1"/>
        <family val="0"/>
        <b val="1"/>
        <color rgb="FFB3121A"/>
      </font>
      <fill>
        <patternFill>
          <bgColor rgb="FFFFF0F0"/>
        </patternFill>
      </fill>
    </dxf>
    <dxf>
      <font>
        <name val="Arial"/>
        <charset val="1"/>
        <family val="0"/>
        <b val="1"/>
        <color rgb="FF8A5300"/>
      </font>
      <fill>
        <patternFill>
          <bgColor rgb="FFFFF6E5"/>
        </patternFill>
      </fill>
    </dxf>
    <dxf>
      <font>
        <name val="Arial"/>
        <charset val="1"/>
        <family val="0"/>
        <color rgb="FF5C5C5C"/>
      </font>
    </dxf>
    <dxf>
      <fill>
        <patternFill patternType="solid">
          <fgColor rgb="FFFFF6E5"/>
          <bgColor rgb="FF000000"/>
        </patternFill>
      </fill>
    </dxf>
    <dxf>
      <fill>
        <patternFill patternType="solid">
          <fgColor rgb="FF8A5300"/>
          <bgColor rgb="FF000000"/>
        </patternFill>
      </fill>
    </dxf>
    <dxf>
      <font>
        <name val="Arial"/>
        <charset val="1"/>
        <family val="0"/>
        <b val="1"/>
        <color rgb="FF00782A"/>
      </font>
    </dxf>
    <dxf>
      <fill>
        <patternFill patternType="solid">
          <fgColor rgb="FF5C5C5C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B3121A"/>
      <rgbColor rgb="FF00782A"/>
      <rgbColor rgb="FF000080"/>
      <rgbColor rgb="FF808000"/>
      <rgbColor rgb="FF800080"/>
      <rgbColor rgb="FF008080"/>
      <rgbColor rgb="FFBFBFBF"/>
      <rgbColor rgb="FF8A8A8A"/>
      <rgbColor rgb="FF9999FF"/>
      <rgbColor rgb="FF993366"/>
      <rgbColor rgb="FFFFF6E5"/>
      <rgbColor rgb="FFFFFDF2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FF0F0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C5C5C"/>
      <rgbColor rgb="FF969696"/>
      <rgbColor rgb="FF003366"/>
      <rgbColor rgb="FF339966"/>
      <rgbColor rgb="FF171717"/>
      <rgbColor rgb="FF333300"/>
      <rgbColor rgb="FF8A5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Contacts" displayName="Contacts" ref="B6:F12" headerRowCount="1" totalsRowCount="0" totalsRowShown="0">
  <autoFilter ref="B6:F12"/>
  <tableColumns count="5">
    <tableColumn id="1" name="Who"/>
    <tableColumn id="2" name="Name"/>
    <tableColumn id="3" name="Why"/>
    <tableColumn id="4" name="Phone"/>
    <tableColumn id="5" name="Email"/>
  </tableColumns>
</table>
</file>

<file path=xl/tables/table2.xml><?xml version="1.0" encoding="utf-8"?>
<table xmlns="http://schemas.openxmlformats.org/spreadsheetml/2006/main" id="2" name="Domains" displayName="Domains" ref="B6:J21" headerRowCount="1" totalsRowCount="0" totalsRowShown="0">
  <autoFilter ref="B6:J21"/>
  <tableColumns count="9">
    <tableColumn id="1" name="Domain"/>
    <tableColumn id="2" name="Registrar"/>
    <tableColumn id="3" name="Renews"/>
    <tableColumn id="4" name="Days left"/>
    <tableColumn id="5" name="Auto-renews"/>
    <tableColumn id="6" name="DNS host"/>
    <tableColumn id="7" name="Website host"/>
    <tableColumn id="8" name="Email host"/>
    <tableColumn id="9" name="Certificate expires"/>
  </tableColumns>
</table>
</file>

<file path=xl/tables/table3.xml><?xml version="1.0" encoding="utf-8"?>
<table xmlns="http://schemas.openxmlformats.org/spreadsheetml/2006/main" id="3" name="Services" displayName="Services" ref="B6:N46" headerRowCount="1" totalsRowCount="0" totalsRowShown="0">
  <autoFilter ref="B6:N46"/>
  <tableColumns count="13">
    <tableColumn id="1" name="Service"/>
    <tableColumn id="2" name="Type"/>
    <tableColumn id="3" name="Provider"/>
    <tableColumn id="4" name="What it does"/>
    <tableColumn id="5" name="Domain"/>
    <tableColumn id="6" name="In whose name"/>
    <tableColumn id="7" name="Paid by"/>
    <tableColumn id="8" name="Cost"/>
    <tableColumn id="9" name="Renews"/>
    <tableColumn id="10" name="Auto-renews"/>
    <tableColumn id="11" name="Second admin"/>
    <tableColumn id="12" name="Notes"/>
    <tableColumn id="13" name="Risk"/>
  </tableColumns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table" Target="../tables/table3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table" Target="../tables/table2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782A"/>
    <pageSetUpPr fitToPage="true"/>
  </sheetPr>
  <dimension ref="B2:C3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0"/>
    <col collapsed="false" customWidth="true" hidden="false" outlineLevel="0" max="3" min="3" style="0" width="60"/>
  </cols>
  <sheetData>
    <row r="2" customFormat="false" ht="15" hidden="false" customHeight="false" outlineLevel="0" collapsed="false">
      <c r="B2" s="1" t="s">
        <v>0</v>
      </c>
    </row>
    <row r="3" customFormat="false" ht="33.75" hidden="false" customHeight="true" outlineLevel="0" collapsed="false">
      <c r="B3" s="2" t="s">
        <v>1</v>
      </c>
    </row>
    <row r="4" customFormat="false" ht="15" hidden="false" customHeight="false" outlineLevel="0" collapsed="false">
      <c r="B4" s="3" t="s">
        <v>2</v>
      </c>
    </row>
    <row r="6" customFormat="false" ht="15" hidden="false" customHeight="false" outlineLevel="0" collapsed="false">
      <c r="B6" s="4" t="s">
        <v>3</v>
      </c>
    </row>
    <row r="7" customFormat="false" ht="21.75" hidden="false" customHeight="true" outlineLevel="0" collapsed="false">
      <c r="B7" s="5" t="s">
        <v>4</v>
      </c>
      <c r="C7" s="6" t="n">
        <f aca="false">COUNTA(Services[Service])</f>
        <v>1</v>
      </c>
    </row>
    <row r="8" customFormat="false" ht="21.75" hidden="false" customHeight="true" outlineLevel="0" collapsed="false">
      <c r="B8" s="5" t="s">
        <v>5</v>
      </c>
      <c r="C8" s="7" t="n">
        <f aca="false">COUNTIF(Services[Risk],"Serious*")</f>
        <v>1</v>
      </c>
    </row>
    <row r="9" customFormat="false" ht="21.75" hidden="false" customHeight="true" outlineLevel="0" collapsed="false">
      <c r="B9" s="5" t="s">
        <v>6</v>
      </c>
      <c r="C9" s="8" t="n">
        <f aca="false">COUNTIF(Services[Risk],"Fix soon*")</f>
        <v>0</v>
      </c>
    </row>
    <row r="10" customFormat="false" ht="21.75" hidden="false" customHeight="true" outlineLevel="0" collapsed="false">
      <c r="B10" s="5" t="s">
        <v>7</v>
      </c>
      <c r="C10" s="8" t="n">
        <f aca="false">COUNTIFS(Domains[Days left],"&lt;=60",Domains[Days left],"&gt;=0")</f>
        <v>1</v>
      </c>
    </row>
    <row r="12" customFormat="false" ht="15" hidden="false" customHeight="false" outlineLevel="0" collapsed="false">
      <c r="B12" s="4" t="s">
        <v>8</v>
      </c>
    </row>
    <row r="13" customFormat="false" ht="23.85" hidden="false" customHeight="false" outlineLevel="0" collapsed="false">
      <c r="B13" s="9" t="s">
        <v>9</v>
      </c>
      <c r="C13" s="10" t="s">
        <v>10</v>
      </c>
    </row>
    <row r="14" customFormat="false" ht="23.85" hidden="false" customHeight="false" outlineLevel="0" collapsed="false">
      <c r="B14" s="9" t="s">
        <v>9</v>
      </c>
      <c r="C14" s="10" t="s">
        <v>11</v>
      </c>
    </row>
    <row r="15" customFormat="false" ht="23.85" hidden="false" customHeight="false" outlineLevel="0" collapsed="false">
      <c r="B15" s="9" t="s">
        <v>9</v>
      </c>
      <c r="C15" s="10" t="s">
        <v>12</v>
      </c>
    </row>
    <row r="16" customFormat="false" ht="23.85" hidden="false" customHeight="false" outlineLevel="0" collapsed="false">
      <c r="B16" s="9" t="s">
        <v>9</v>
      </c>
      <c r="C16" s="10" t="s">
        <v>13</v>
      </c>
    </row>
    <row r="17" customFormat="false" ht="23.85" hidden="false" customHeight="false" outlineLevel="0" collapsed="false">
      <c r="B17" s="9" t="s">
        <v>9</v>
      </c>
      <c r="C17" s="10" t="s">
        <v>14</v>
      </c>
    </row>
    <row r="19" customFormat="false" ht="15" hidden="false" customHeight="false" outlineLevel="0" collapsed="false">
      <c r="B19" s="4" t="s">
        <v>15</v>
      </c>
    </row>
    <row r="20" customFormat="false" ht="21.75" hidden="false" customHeight="true" outlineLevel="0" collapsed="false">
      <c r="B20" s="11" t="s">
        <v>16</v>
      </c>
      <c r="C20" s="12" t="s">
        <v>17</v>
      </c>
    </row>
    <row r="21" customFormat="false" ht="21.75" hidden="false" customHeight="true" outlineLevel="0" collapsed="false">
      <c r="B21" s="11" t="s">
        <v>18</v>
      </c>
      <c r="C21" s="12" t="s">
        <v>19</v>
      </c>
    </row>
    <row r="22" customFormat="false" ht="21.75" hidden="false" customHeight="true" outlineLevel="0" collapsed="false">
      <c r="B22" s="11" t="s">
        <v>20</v>
      </c>
      <c r="C22" s="12" t="s">
        <v>21</v>
      </c>
    </row>
    <row r="23" customFormat="false" ht="21.75" hidden="false" customHeight="true" outlineLevel="0" collapsed="false">
      <c r="B23" s="11" t="s">
        <v>22</v>
      </c>
      <c r="C23" s="12" t="s">
        <v>23</v>
      </c>
    </row>
    <row r="24" customFormat="false" ht="21.75" hidden="false" customHeight="true" outlineLevel="0" collapsed="false">
      <c r="B24" s="11" t="s">
        <v>24</v>
      </c>
      <c r="C24" s="12" t="s">
        <v>25</v>
      </c>
    </row>
    <row r="25" customFormat="false" ht="21.75" hidden="false" customHeight="true" outlineLevel="0" collapsed="false">
      <c r="B25" s="11" t="s">
        <v>26</v>
      </c>
      <c r="C25" s="12" t="s">
        <v>27</v>
      </c>
    </row>
    <row r="26" customFormat="false" ht="21.75" hidden="false" customHeight="true" outlineLevel="0" collapsed="false">
      <c r="B26" s="11" t="s">
        <v>28</v>
      </c>
      <c r="C26" s="12" t="s">
        <v>29</v>
      </c>
    </row>
    <row r="27" customFormat="false" ht="21.75" hidden="false" customHeight="true" outlineLevel="0" collapsed="false">
      <c r="B27" s="11" t="s">
        <v>30</v>
      </c>
      <c r="C27" s="13" t="n">
        <f aca="true">TODAY()</f>
        <v>46292</v>
      </c>
    </row>
    <row r="28" customFormat="false" ht="21.75" hidden="false" customHeight="true" outlineLevel="0" collapsed="false">
      <c r="B28" s="11" t="s">
        <v>31</v>
      </c>
      <c r="C28" s="13" t="n">
        <f aca="false">EDATE(C27,12)</f>
        <v>46657</v>
      </c>
    </row>
    <row r="30" customFormat="false" ht="15" hidden="false" customHeight="false" outlineLevel="0" collapsed="false">
      <c r="B30" s="14" t="s">
        <v>32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&amp;LNo passwords in this file · sparekey.dev&amp;RPage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BFBFBF"/>
    <pageSetUpPr fitToPage="true"/>
  </sheetPr>
  <dimension ref="B2:N4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6" topLeftCell="C7" activePane="bottomRight" state="frozen"/>
      <selection pane="topLeft" activeCell="A1" activeCellId="0" sqref="A1"/>
      <selection pane="topRight" activeCell="C1" activeCellId="0" sqref="C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6"/>
    <col collapsed="false" customWidth="true" hidden="false" outlineLevel="0" max="3" min="3" style="0" width="22"/>
    <col collapsed="false" customWidth="true" hidden="false" outlineLevel="0" max="4" min="4" style="0" width="18"/>
    <col collapsed="false" customWidth="true" hidden="false" outlineLevel="0" max="5" min="5" style="0" width="30"/>
    <col collapsed="false" customWidth="true" hidden="false" outlineLevel="0" max="6" min="6" style="0" width="22"/>
    <col collapsed="false" customWidth="true" hidden="false" outlineLevel="0" max="8" min="7" style="0" width="16"/>
    <col collapsed="false" customWidth="true" hidden="false" outlineLevel="0" max="9" min="9" style="0" width="12"/>
    <col collapsed="false" customWidth="true" hidden="false" outlineLevel="0" max="10" min="10" style="0" width="14"/>
    <col collapsed="false" customWidth="true" hidden="false" outlineLevel="0" max="11" min="11" style="0" width="12"/>
    <col collapsed="false" customWidth="true" hidden="false" outlineLevel="0" max="12" min="12" style="0" width="13"/>
    <col collapsed="false" customWidth="true" hidden="false" outlineLevel="0" max="13" min="13" style="0" width="30"/>
    <col collapsed="false" customWidth="true" hidden="false" outlineLevel="0" max="14" min="14" style="0" width="44"/>
  </cols>
  <sheetData>
    <row r="2" customFormat="false" ht="15" hidden="false" customHeight="false" outlineLevel="0" collapsed="false">
      <c r="B2" s="1" t="s">
        <v>0</v>
      </c>
    </row>
    <row r="3" customFormat="false" ht="33.75" hidden="false" customHeight="true" outlineLevel="0" collapsed="false">
      <c r="B3" s="2" t="s">
        <v>33</v>
      </c>
    </row>
    <row r="4" customFormat="false" ht="15" hidden="false" customHeight="false" outlineLevel="0" collapsed="false">
      <c r="B4" s="3" t="s">
        <v>34</v>
      </c>
    </row>
    <row r="6" customFormat="false" ht="24" hidden="false" customHeight="true" outlineLevel="0" collapsed="false">
      <c r="B6" s="15" t="s">
        <v>35</v>
      </c>
      <c r="C6" s="15" t="s">
        <v>36</v>
      </c>
      <c r="D6" s="15" t="s">
        <v>37</v>
      </c>
      <c r="E6" s="15" t="s">
        <v>38</v>
      </c>
      <c r="F6" s="15" t="s">
        <v>39</v>
      </c>
      <c r="G6" s="15" t="s">
        <v>40</v>
      </c>
      <c r="H6" s="15" t="s">
        <v>41</v>
      </c>
      <c r="I6" s="15" t="s">
        <v>42</v>
      </c>
      <c r="J6" s="15" t="s">
        <v>43</v>
      </c>
      <c r="K6" s="15" t="s">
        <v>44</v>
      </c>
      <c r="L6" s="15" t="s">
        <v>45</v>
      </c>
      <c r="M6" s="15" t="s">
        <v>46</v>
      </c>
      <c r="N6" s="15" t="s">
        <v>47</v>
      </c>
    </row>
    <row r="7" customFormat="false" ht="22.35" hidden="false" customHeight="false" outlineLevel="0" collapsed="false">
      <c r="B7" s="16" t="s">
        <v>48</v>
      </c>
      <c r="C7" s="16" t="s">
        <v>49</v>
      </c>
      <c r="D7" s="16" t="s">
        <v>50</v>
      </c>
      <c r="E7" s="17" t="s">
        <v>51</v>
      </c>
      <c r="F7" s="16" t="s">
        <v>52</v>
      </c>
      <c r="G7" s="16" t="s">
        <v>53</v>
      </c>
      <c r="H7" s="16" t="s">
        <v>53</v>
      </c>
      <c r="I7" s="16" t="s">
        <v>54</v>
      </c>
      <c r="J7" s="18" t="n">
        <f aca="true">TODAY()+43</f>
        <v>46335</v>
      </c>
      <c r="K7" s="16" t="s">
        <v>55</v>
      </c>
      <c r="L7" s="16" t="s">
        <v>56</v>
      </c>
      <c r="M7" s="17" t="s">
        <v>57</v>
      </c>
      <c r="N7" s="19" t="str">
        <f aca="true">IF(B7="","",IF(L7="No","Serious: only one person can manage this. Add a second admin.",IF(AND(G7&lt;&gt;"The client",H7&lt;&gt;"The client",H7&lt;&gt;""),"Fix soon: move the bill into the client’s name.",IF(AND(J7&lt;&gt;"",J7-TODAY()&lt;=60,K7&lt;&gt;"Yes"),"Fix soon: renews within 60 days and may not auto-renew.",IF(OR(G7="",H7="",L7="",L7="Not sure"),"Check: fill in whose name, who pays and second admin.","")))))</f>
        <v>Serious: only one person can manage this. Add a second admin.</v>
      </c>
    </row>
    <row r="8" customFormat="false" ht="15" hidden="false" customHeight="false" outlineLevel="0" collapsed="false">
      <c r="B8" s="20"/>
      <c r="C8" s="20"/>
      <c r="D8" s="20"/>
      <c r="E8" s="21"/>
      <c r="F8" s="20"/>
      <c r="G8" s="20"/>
      <c r="H8" s="20"/>
      <c r="I8" s="20"/>
      <c r="J8" s="22"/>
      <c r="K8" s="20"/>
      <c r="L8" s="20"/>
      <c r="M8" s="21"/>
      <c r="N8" s="19" t="str">
        <f aca="true">IF(B8="","",IF(L8="No","Serious: only one person can manage this. Add a second admin.",IF(AND(G8&lt;&gt;"The client",H8&lt;&gt;"The client",H8&lt;&gt;""),"Fix soon: move the bill into the client’s name.",IF(AND(J8&lt;&gt;"",J8-TODAY()&lt;=60,K8&lt;&gt;"Yes"),"Fix soon: renews within 60 days and may not auto-renew.",IF(OR(G8="",H8="",L8="",L8="Not sure"),"Check: fill in whose name, who pays and second admin.","")))))</f>
        <v/>
      </c>
    </row>
    <row r="9" customFormat="false" ht="15" hidden="false" customHeight="false" outlineLevel="0" collapsed="false">
      <c r="B9" s="20"/>
      <c r="C9" s="20"/>
      <c r="D9" s="20"/>
      <c r="E9" s="21"/>
      <c r="F9" s="20"/>
      <c r="G9" s="20"/>
      <c r="H9" s="20"/>
      <c r="I9" s="20"/>
      <c r="J9" s="22"/>
      <c r="K9" s="20"/>
      <c r="L9" s="20"/>
      <c r="M9" s="21"/>
      <c r="N9" s="19" t="str">
        <f aca="true">IF(B9="","",IF(L9="No","Serious: only one person can manage this. Add a second admin.",IF(AND(G9&lt;&gt;"The client",H9&lt;&gt;"The client",H9&lt;&gt;""),"Fix soon: move the bill into the client’s name.",IF(AND(J9&lt;&gt;"",J9-TODAY()&lt;=60,K9&lt;&gt;"Yes"),"Fix soon: renews within 60 days and may not auto-renew.",IF(OR(G9="",H9="",L9="",L9="Not sure"),"Check: fill in whose name, who pays and second admin.","")))))</f>
        <v/>
      </c>
    </row>
    <row r="10" customFormat="false" ht="15" hidden="false" customHeight="false" outlineLevel="0" collapsed="false">
      <c r="B10" s="20"/>
      <c r="C10" s="20"/>
      <c r="D10" s="20"/>
      <c r="E10" s="21"/>
      <c r="F10" s="20"/>
      <c r="G10" s="20"/>
      <c r="H10" s="20"/>
      <c r="I10" s="20"/>
      <c r="J10" s="22"/>
      <c r="K10" s="20"/>
      <c r="L10" s="20"/>
      <c r="M10" s="21"/>
      <c r="N10" s="19" t="str">
        <f aca="true">IF(B10="","",IF(L10="No","Serious: only one person can manage this. Add a second admin.",IF(AND(G10&lt;&gt;"The client",H10&lt;&gt;"The client",H10&lt;&gt;""),"Fix soon: move the bill into the client’s name.",IF(AND(J10&lt;&gt;"",J10-TODAY()&lt;=60,K10&lt;&gt;"Yes"),"Fix soon: renews within 60 days and may not auto-renew.",IF(OR(G10="",H10="",L10="",L10="Not sure"),"Check: fill in whose name, who pays and second admin.","")))))</f>
        <v/>
      </c>
    </row>
    <row r="11" customFormat="false" ht="15" hidden="false" customHeight="false" outlineLevel="0" collapsed="false">
      <c r="B11" s="20"/>
      <c r="C11" s="20"/>
      <c r="D11" s="20"/>
      <c r="E11" s="21"/>
      <c r="F11" s="20"/>
      <c r="G11" s="20"/>
      <c r="H11" s="20"/>
      <c r="I11" s="20"/>
      <c r="J11" s="22"/>
      <c r="K11" s="20"/>
      <c r="L11" s="20"/>
      <c r="M11" s="21"/>
      <c r="N11" s="19" t="str">
        <f aca="true">IF(B11="","",IF(L11="No","Serious: only one person can manage this. Add a second admin.",IF(AND(G11&lt;&gt;"The client",H11&lt;&gt;"The client",H11&lt;&gt;""),"Fix soon: move the bill into the client’s name.",IF(AND(J11&lt;&gt;"",J11-TODAY()&lt;=60,K11&lt;&gt;"Yes"),"Fix soon: renews within 60 days and may not auto-renew.",IF(OR(G11="",H11="",L11="",L11="Not sure"),"Check: fill in whose name, who pays and second admin.","")))))</f>
        <v/>
      </c>
    </row>
    <row r="12" customFormat="false" ht="15" hidden="false" customHeight="false" outlineLevel="0" collapsed="false">
      <c r="B12" s="20"/>
      <c r="C12" s="20"/>
      <c r="D12" s="20"/>
      <c r="E12" s="21"/>
      <c r="F12" s="20"/>
      <c r="G12" s="20"/>
      <c r="H12" s="20"/>
      <c r="I12" s="20"/>
      <c r="J12" s="22"/>
      <c r="K12" s="20"/>
      <c r="L12" s="20"/>
      <c r="M12" s="21"/>
      <c r="N12" s="19" t="str">
        <f aca="true">IF(B12="","",IF(L12="No","Serious: only one person can manage this. Add a second admin.",IF(AND(G12&lt;&gt;"The client",H12&lt;&gt;"The client",H12&lt;&gt;""),"Fix soon: move the bill into the client’s name.",IF(AND(J12&lt;&gt;"",J12-TODAY()&lt;=60,K12&lt;&gt;"Yes"),"Fix soon: renews within 60 days and may not auto-renew.",IF(OR(G12="",H12="",L12="",L12="Not sure"),"Check: fill in whose name, who pays and second admin.","")))))</f>
        <v/>
      </c>
    </row>
    <row r="13" customFormat="false" ht="15" hidden="false" customHeight="false" outlineLevel="0" collapsed="false">
      <c r="B13" s="20"/>
      <c r="C13" s="20"/>
      <c r="D13" s="20"/>
      <c r="E13" s="21"/>
      <c r="F13" s="20"/>
      <c r="G13" s="20"/>
      <c r="H13" s="20"/>
      <c r="I13" s="20"/>
      <c r="J13" s="22"/>
      <c r="K13" s="20"/>
      <c r="L13" s="20"/>
      <c r="M13" s="21"/>
      <c r="N13" s="19" t="str">
        <f aca="true">IF(B13="","",IF(L13="No","Serious: only one person can manage this. Add a second admin.",IF(AND(G13&lt;&gt;"The client",H13&lt;&gt;"The client",H13&lt;&gt;""),"Fix soon: move the bill into the client’s name.",IF(AND(J13&lt;&gt;"",J13-TODAY()&lt;=60,K13&lt;&gt;"Yes"),"Fix soon: renews within 60 days and may not auto-renew.",IF(OR(G13="",H13="",L13="",L13="Not sure"),"Check: fill in whose name, who pays and second admin.","")))))</f>
        <v/>
      </c>
    </row>
    <row r="14" customFormat="false" ht="15" hidden="false" customHeight="false" outlineLevel="0" collapsed="false">
      <c r="B14" s="20"/>
      <c r="C14" s="20"/>
      <c r="D14" s="20"/>
      <c r="E14" s="21"/>
      <c r="F14" s="20"/>
      <c r="G14" s="20"/>
      <c r="H14" s="20"/>
      <c r="I14" s="20"/>
      <c r="J14" s="22"/>
      <c r="K14" s="20"/>
      <c r="L14" s="20"/>
      <c r="M14" s="21"/>
      <c r="N14" s="19" t="str">
        <f aca="true">IF(B14="","",IF(L14="No","Serious: only one person can manage this. Add a second admin.",IF(AND(G14&lt;&gt;"The client",H14&lt;&gt;"The client",H14&lt;&gt;""),"Fix soon: move the bill into the client’s name.",IF(AND(J14&lt;&gt;"",J14-TODAY()&lt;=60,K14&lt;&gt;"Yes"),"Fix soon: renews within 60 days and may not auto-renew.",IF(OR(G14="",H14="",L14="",L14="Not sure"),"Check: fill in whose name, who pays and second admin.","")))))</f>
        <v/>
      </c>
    </row>
    <row r="15" customFormat="false" ht="15" hidden="false" customHeight="false" outlineLevel="0" collapsed="false">
      <c r="B15" s="20"/>
      <c r="C15" s="20"/>
      <c r="D15" s="20"/>
      <c r="E15" s="21"/>
      <c r="F15" s="20"/>
      <c r="G15" s="20"/>
      <c r="H15" s="20"/>
      <c r="I15" s="20"/>
      <c r="J15" s="22"/>
      <c r="K15" s="20"/>
      <c r="L15" s="20"/>
      <c r="M15" s="21"/>
      <c r="N15" s="19" t="str">
        <f aca="true">IF(B15="","",IF(L15="No","Serious: only one person can manage this. Add a second admin.",IF(AND(G15&lt;&gt;"The client",H15&lt;&gt;"The client",H15&lt;&gt;""),"Fix soon: move the bill into the client’s name.",IF(AND(J15&lt;&gt;"",J15-TODAY()&lt;=60,K15&lt;&gt;"Yes"),"Fix soon: renews within 60 days and may not auto-renew.",IF(OR(G15="",H15="",L15="",L15="Not sure"),"Check: fill in whose name, who pays and second admin.","")))))</f>
        <v/>
      </c>
    </row>
    <row r="16" customFormat="false" ht="15" hidden="false" customHeight="false" outlineLevel="0" collapsed="false">
      <c r="B16" s="20"/>
      <c r="C16" s="20"/>
      <c r="D16" s="20"/>
      <c r="E16" s="21"/>
      <c r="F16" s="20"/>
      <c r="G16" s="20"/>
      <c r="H16" s="20"/>
      <c r="I16" s="20"/>
      <c r="J16" s="22"/>
      <c r="K16" s="20"/>
      <c r="L16" s="20"/>
      <c r="M16" s="21"/>
      <c r="N16" s="19" t="str">
        <f aca="true">IF(B16="","",IF(L16="No","Serious: only one person can manage this. Add a second admin.",IF(AND(G16&lt;&gt;"The client",H16&lt;&gt;"The client",H16&lt;&gt;""),"Fix soon: move the bill into the client’s name.",IF(AND(J16&lt;&gt;"",J16-TODAY()&lt;=60,K16&lt;&gt;"Yes"),"Fix soon: renews within 60 days and may not auto-renew.",IF(OR(G16="",H16="",L16="",L16="Not sure"),"Check: fill in whose name, who pays and second admin.","")))))</f>
        <v/>
      </c>
    </row>
    <row r="17" customFormat="false" ht="15" hidden="false" customHeight="false" outlineLevel="0" collapsed="false">
      <c r="B17" s="20"/>
      <c r="C17" s="20"/>
      <c r="D17" s="20"/>
      <c r="E17" s="21"/>
      <c r="F17" s="20"/>
      <c r="G17" s="20"/>
      <c r="H17" s="20"/>
      <c r="I17" s="20"/>
      <c r="J17" s="22"/>
      <c r="K17" s="20"/>
      <c r="L17" s="20"/>
      <c r="M17" s="21"/>
      <c r="N17" s="19" t="str">
        <f aca="true">IF(B17="","",IF(L17="No","Serious: only one person can manage this. Add a second admin.",IF(AND(G17&lt;&gt;"The client",H17&lt;&gt;"The client",H17&lt;&gt;""),"Fix soon: move the bill into the client’s name.",IF(AND(J17&lt;&gt;"",J17-TODAY()&lt;=60,K17&lt;&gt;"Yes"),"Fix soon: renews within 60 days and may not auto-renew.",IF(OR(G17="",H17="",L17="",L17="Not sure"),"Check: fill in whose name, who pays and second admin.","")))))</f>
        <v/>
      </c>
    </row>
    <row r="18" customFormat="false" ht="15" hidden="false" customHeight="false" outlineLevel="0" collapsed="false">
      <c r="B18" s="20"/>
      <c r="C18" s="20"/>
      <c r="D18" s="20"/>
      <c r="E18" s="21"/>
      <c r="F18" s="20"/>
      <c r="G18" s="20"/>
      <c r="H18" s="20"/>
      <c r="I18" s="20"/>
      <c r="J18" s="22"/>
      <c r="K18" s="20"/>
      <c r="L18" s="20"/>
      <c r="M18" s="21"/>
      <c r="N18" s="19" t="str">
        <f aca="true">IF(B18="","",IF(L18="No","Serious: only one person can manage this. Add a second admin.",IF(AND(G18&lt;&gt;"The client",H18&lt;&gt;"The client",H18&lt;&gt;""),"Fix soon: move the bill into the client’s name.",IF(AND(J18&lt;&gt;"",J18-TODAY()&lt;=60,K18&lt;&gt;"Yes"),"Fix soon: renews within 60 days and may not auto-renew.",IF(OR(G18="",H18="",L18="",L18="Not sure"),"Check: fill in whose name, who pays and second admin.","")))))</f>
        <v/>
      </c>
    </row>
    <row r="19" customFormat="false" ht="15" hidden="false" customHeight="false" outlineLevel="0" collapsed="false">
      <c r="B19" s="20"/>
      <c r="C19" s="20"/>
      <c r="D19" s="20"/>
      <c r="E19" s="21"/>
      <c r="F19" s="20"/>
      <c r="G19" s="20"/>
      <c r="H19" s="20"/>
      <c r="I19" s="20"/>
      <c r="J19" s="22"/>
      <c r="K19" s="20"/>
      <c r="L19" s="20"/>
      <c r="M19" s="21"/>
      <c r="N19" s="19" t="str">
        <f aca="true">IF(B19="","",IF(L19="No","Serious: only one person can manage this. Add a second admin.",IF(AND(G19&lt;&gt;"The client",H19&lt;&gt;"The client",H19&lt;&gt;""),"Fix soon: move the bill into the client’s name.",IF(AND(J19&lt;&gt;"",J19-TODAY()&lt;=60,K19&lt;&gt;"Yes"),"Fix soon: renews within 60 days and may not auto-renew.",IF(OR(G19="",H19="",L19="",L19="Not sure"),"Check: fill in whose name, who pays and second admin.","")))))</f>
        <v/>
      </c>
    </row>
    <row r="20" customFormat="false" ht="15" hidden="false" customHeight="false" outlineLevel="0" collapsed="false">
      <c r="B20" s="20"/>
      <c r="C20" s="20"/>
      <c r="D20" s="20"/>
      <c r="E20" s="21"/>
      <c r="F20" s="20"/>
      <c r="G20" s="20"/>
      <c r="H20" s="20"/>
      <c r="I20" s="20"/>
      <c r="J20" s="22"/>
      <c r="K20" s="20"/>
      <c r="L20" s="20"/>
      <c r="M20" s="21"/>
      <c r="N20" s="19" t="str">
        <f aca="true">IF(B20="","",IF(L20="No","Serious: only one person can manage this. Add a second admin.",IF(AND(G20&lt;&gt;"The client",H20&lt;&gt;"The client",H20&lt;&gt;""),"Fix soon: move the bill into the client’s name.",IF(AND(J20&lt;&gt;"",J20-TODAY()&lt;=60,K20&lt;&gt;"Yes"),"Fix soon: renews within 60 days and may not auto-renew.",IF(OR(G20="",H20="",L20="",L20="Not sure"),"Check: fill in whose name, who pays and second admin.","")))))</f>
        <v/>
      </c>
    </row>
    <row r="21" customFormat="false" ht="15" hidden="false" customHeight="false" outlineLevel="0" collapsed="false">
      <c r="B21" s="20"/>
      <c r="C21" s="20"/>
      <c r="D21" s="20"/>
      <c r="E21" s="21"/>
      <c r="F21" s="20"/>
      <c r="G21" s="20"/>
      <c r="H21" s="20"/>
      <c r="I21" s="20"/>
      <c r="J21" s="22"/>
      <c r="K21" s="20"/>
      <c r="L21" s="20"/>
      <c r="M21" s="21"/>
      <c r="N21" s="19" t="str">
        <f aca="true">IF(B21="","",IF(L21="No","Serious: only one person can manage this. Add a second admin.",IF(AND(G21&lt;&gt;"The client",H21&lt;&gt;"The client",H21&lt;&gt;""),"Fix soon: move the bill into the client’s name.",IF(AND(J21&lt;&gt;"",J21-TODAY()&lt;=60,K21&lt;&gt;"Yes"),"Fix soon: renews within 60 days and may not auto-renew.",IF(OR(G21="",H21="",L21="",L21="Not sure"),"Check: fill in whose name, who pays and second admin.","")))))</f>
        <v/>
      </c>
    </row>
    <row r="22" customFormat="false" ht="15" hidden="false" customHeight="false" outlineLevel="0" collapsed="false">
      <c r="B22" s="20"/>
      <c r="C22" s="20"/>
      <c r="D22" s="20"/>
      <c r="E22" s="21"/>
      <c r="F22" s="20"/>
      <c r="G22" s="20"/>
      <c r="H22" s="20"/>
      <c r="I22" s="20"/>
      <c r="J22" s="22"/>
      <c r="K22" s="20"/>
      <c r="L22" s="20"/>
      <c r="M22" s="21"/>
      <c r="N22" s="19" t="str">
        <f aca="true">IF(B22="","",IF(L22="No","Serious: only one person can manage this. Add a second admin.",IF(AND(G22&lt;&gt;"The client",H22&lt;&gt;"The client",H22&lt;&gt;""),"Fix soon: move the bill into the client’s name.",IF(AND(J22&lt;&gt;"",J22-TODAY()&lt;=60,K22&lt;&gt;"Yes"),"Fix soon: renews within 60 days and may not auto-renew.",IF(OR(G22="",H22="",L22="",L22="Not sure"),"Check: fill in whose name, who pays and second admin.","")))))</f>
        <v/>
      </c>
    </row>
    <row r="23" customFormat="false" ht="15" hidden="false" customHeight="false" outlineLevel="0" collapsed="false">
      <c r="B23" s="20"/>
      <c r="C23" s="20"/>
      <c r="D23" s="20"/>
      <c r="E23" s="21"/>
      <c r="F23" s="20"/>
      <c r="G23" s="20"/>
      <c r="H23" s="20"/>
      <c r="I23" s="20"/>
      <c r="J23" s="22"/>
      <c r="K23" s="20"/>
      <c r="L23" s="20"/>
      <c r="M23" s="21"/>
      <c r="N23" s="19" t="str">
        <f aca="true">IF(B23="","",IF(L23="No","Serious: only one person can manage this. Add a second admin.",IF(AND(G23&lt;&gt;"The client",H23&lt;&gt;"The client",H23&lt;&gt;""),"Fix soon: move the bill into the client’s name.",IF(AND(J23&lt;&gt;"",J23-TODAY()&lt;=60,K23&lt;&gt;"Yes"),"Fix soon: renews within 60 days and may not auto-renew.",IF(OR(G23="",H23="",L23="",L23="Not sure"),"Check: fill in whose name, who pays and second admin.","")))))</f>
        <v/>
      </c>
    </row>
    <row r="24" customFormat="false" ht="15" hidden="false" customHeight="false" outlineLevel="0" collapsed="false">
      <c r="B24" s="20"/>
      <c r="C24" s="20"/>
      <c r="D24" s="20"/>
      <c r="E24" s="21"/>
      <c r="F24" s="20"/>
      <c r="G24" s="20"/>
      <c r="H24" s="20"/>
      <c r="I24" s="20"/>
      <c r="J24" s="22"/>
      <c r="K24" s="20"/>
      <c r="L24" s="20"/>
      <c r="M24" s="21"/>
      <c r="N24" s="19" t="str">
        <f aca="true">IF(B24="","",IF(L24="No","Serious: only one person can manage this. Add a second admin.",IF(AND(G24&lt;&gt;"The client",H24&lt;&gt;"The client",H24&lt;&gt;""),"Fix soon: move the bill into the client’s name.",IF(AND(J24&lt;&gt;"",J24-TODAY()&lt;=60,K24&lt;&gt;"Yes"),"Fix soon: renews within 60 days and may not auto-renew.",IF(OR(G24="",H24="",L24="",L24="Not sure"),"Check: fill in whose name, who pays and second admin.","")))))</f>
        <v/>
      </c>
    </row>
    <row r="25" customFormat="false" ht="15" hidden="false" customHeight="false" outlineLevel="0" collapsed="false">
      <c r="B25" s="20"/>
      <c r="C25" s="20"/>
      <c r="D25" s="20"/>
      <c r="E25" s="21"/>
      <c r="F25" s="20"/>
      <c r="G25" s="20"/>
      <c r="H25" s="20"/>
      <c r="I25" s="20"/>
      <c r="J25" s="22"/>
      <c r="K25" s="20"/>
      <c r="L25" s="20"/>
      <c r="M25" s="21"/>
      <c r="N25" s="19" t="str">
        <f aca="true">IF(B25="","",IF(L25="No","Serious: only one person can manage this. Add a second admin.",IF(AND(G25&lt;&gt;"The client",H25&lt;&gt;"The client",H25&lt;&gt;""),"Fix soon: move the bill into the client’s name.",IF(AND(J25&lt;&gt;"",J25-TODAY()&lt;=60,K25&lt;&gt;"Yes"),"Fix soon: renews within 60 days and may not auto-renew.",IF(OR(G25="",H25="",L25="",L25="Not sure"),"Check: fill in whose name, who pays and second admin.","")))))</f>
        <v/>
      </c>
    </row>
    <row r="26" customFormat="false" ht="15" hidden="false" customHeight="false" outlineLevel="0" collapsed="false">
      <c r="B26" s="20"/>
      <c r="C26" s="20"/>
      <c r="D26" s="20"/>
      <c r="E26" s="21"/>
      <c r="F26" s="20"/>
      <c r="G26" s="20"/>
      <c r="H26" s="20"/>
      <c r="I26" s="20"/>
      <c r="J26" s="22"/>
      <c r="K26" s="20"/>
      <c r="L26" s="20"/>
      <c r="M26" s="21"/>
      <c r="N26" s="19" t="str">
        <f aca="true">IF(B26="","",IF(L26="No","Serious: only one person can manage this. Add a second admin.",IF(AND(G26&lt;&gt;"The client",H26&lt;&gt;"The client",H26&lt;&gt;""),"Fix soon: move the bill into the client’s name.",IF(AND(J26&lt;&gt;"",J26-TODAY()&lt;=60,K26&lt;&gt;"Yes"),"Fix soon: renews within 60 days and may not auto-renew.",IF(OR(G26="",H26="",L26="",L26="Not sure"),"Check: fill in whose name, who pays and second admin.","")))))</f>
        <v/>
      </c>
    </row>
    <row r="27" customFormat="false" ht="15" hidden="false" customHeight="false" outlineLevel="0" collapsed="false">
      <c r="B27" s="20"/>
      <c r="C27" s="20"/>
      <c r="D27" s="20"/>
      <c r="E27" s="21"/>
      <c r="F27" s="20"/>
      <c r="G27" s="20"/>
      <c r="H27" s="20"/>
      <c r="I27" s="20"/>
      <c r="J27" s="22"/>
      <c r="K27" s="20"/>
      <c r="L27" s="20"/>
      <c r="M27" s="21"/>
      <c r="N27" s="19" t="str">
        <f aca="true">IF(B27="","",IF(L27="No","Serious: only one person can manage this. Add a second admin.",IF(AND(G27&lt;&gt;"The client",H27&lt;&gt;"The client",H27&lt;&gt;""),"Fix soon: move the bill into the client’s name.",IF(AND(J27&lt;&gt;"",J27-TODAY()&lt;=60,K27&lt;&gt;"Yes"),"Fix soon: renews within 60 days and may not auto-renew.",IF(OR(G27="",H27="",L27="",L27="Not sure"),"Check: fill in whose name, who pays and second admin.","")))))</f>
        <v/>
      </c>
    </row>
    <row r="28" customFormat="false" ht="15" hidden="false" customHeight="false" outlineLevel="0" collapsed="false">
      <c r="B28" s="20"/>
      <c r="C28" s="20"/>
      <c r="D28" s="20"/>
      <c r="E28" s="21"/>
      <c r="F28" s="20"/>
      <c r="G28" s="20"/>
      <c r="H28" s="20"/>
      <c r="I28" s="20"/>
      <c r="J28" s="22"/>
      <c r="K28" s="20"/>
      <c r="L28" s="20"/>
      <c r="M28" s="21"/>
      <c r="N28" s="19" t="str">
        <f aca="true">IF(B28="","",IF(L28="No","Serious: only one person can manage this. Add a second admin.",IF(AND(G28&lt;&gt;"The client",H28&lt;&gt;"The client",H28&lt;&gt;""),"Fix soon: move the bill into the client’s name.",IF(AND(J28&lt;&gt;"",J28-TODAY()&lt;=60,K28&lt;&gt;"Yes"),"Fix soon: renews within 60 days and may not auto-renew.",IF(OR(G28="",H28="",L28="",L28="Not sure"),"Check: fill in whose name, who pays and second admin.","")))))</f>
        <v/>
      </c>
    </row>
    <row r="29" customFormat="false" ht="15" hidden="false" customHeight="false" outlineLevel="0" collapsed="false">
      <c r="B29" s="20"/>
      <c r="C29" s="20"/>
      <c r="D29" s="20"/>
      <c r="E29" s="21"/>
      <c r="F29" s="20"/>
      <c r="G29" s="20"/>
      <c r="H29" s="20"/>
      <c r="I29" s="20"/>
      <c r="J29" s="22"/>
      <c r="K29" s="20"/>
      <c r="L29" s="20"/>
      <c r="M29" s="21"/>
      <c r="N29" s="19" t="str">
        <f aca="true">IF(B29="","",IF(L29="No","Serious: only one person can manage this. Add a second admin.",IF(AND(G29&lt;&gt;"The client",H29&lt;&gt;"The client",H29&lt;&gt;""),"Fix soon: move the bill into the client’s name.",IF(AND(J29&lt;&gt;"",J29-TODAY()&lt;=60,K29&lt;&gt;"Yes"),"Fix soon: renews within 60 days and may not auto-renew.",IF(OR(G29="",H29="",L29="",L29="Not sure"),"Check: fill in whose name, who pays and second admin.","")))))</f>
        <v/>
      </c>
    </row>
    <row r="30" customFormat="false" ht="15" hidden="false" customHeight="false" outlineLevel="0" collapsed="false">
      <c r="B30" s="20"/>
      <c r="C30" s="20"/>
      <c r="D30" s="20"/>
      <c r="E30" s="21"/>
      <c r="F30" s="20"/>
      <c r="G30" s="20"/>
      <c r="H30" s="20"/>
      <c r="I30" s="20"/>
      <c r="J30" s="22"/>
      <c r="K30" s="20"/>
      <c r="L30" s="20"/>
      <c r="M30" s="21"/>
      <c r="N30" s="19" t="str">
        <f aca="true">IF(B30="","",IF(L30="No","Serious: only one person can manage this. Add a second admin.",IF(AND(G30&lt;&gt;"The client",H30&lt;&gt;"The client",H30&lt;&gt;""),"Fix soon: move the bill into the client’s name.",IF(AND(J30&lt;&gt;"",J30-TODAY()&lt;=60,K30&lt;&gt;"Yes"),"Fix soon: renews within 60 days and may not auto-renew.",IF(OR(G30="",H30="",L30="",L30="Not sure"),"Check: fill in whose name, who pays and second admin.","")))))</f>
        <v/>
      </c>
    </row>
    <row r="31" customFormat="false" ht="15" hidden="false" customHeight="false" outlineLevel="0" collapsed="false">
      <c r="B31" s="20"/>
      <c r="C31" s="20"/>
      <c r="D31" s="20"/>
      <c r="E31" s="21"/>
      <c r="F31" s="20"/>
      <c r="G31" s="20"/>
      <c r="H31" s="20"/>
      <c r="I31" s="20"/>
      <c r="J31" s="22"/>
      <c r="K31" s="20"/>
      <c r="L31" s="20"/>
      <c r="M31" s="21"/>
      <c r="N31" s="19" t="str">
        <f aca="true">IF(B31="","",IF(L31="No","Serious: only one person can manage this. Add a second admin.",IF(AND(G31&lt;&gt;"The client",H31&lt;&gt;"The client",H31&lt;&gt;""),"Fix soon: move the bill into the client’s name.",IF(AND(J31&lt;&gt;"",J31-TODAY()&lt;=60,K31&lt;&gt;"Yes"),"Fix soon: renews within 60 days and may not auto-renew.",IF(OR(G31="",H31="",L31="",L31="Not sure"),"Check: fill in whose name, who pays and second admin.","")))))</f>
        <v/>
      </c>
    </row>
    <row r="32" customFormat="false" ht="15" hidden="false" customHeight="false" outlineLevel="0" collapsed="false">
      <c r="B32" s="20"/>
      <c r="C32" s="20"/>
      <c r="D32" s="20"/>
      <c r="E32" s="21"/>
      <c r="F32" s="20"/>
      <c r="G32" s="20"/>
      <c r="H32" s="20"/>
      <c r="I32" s="20"/>
      <c r="J32" s="22"/>
      <c r="K32" s="20"/>
      <c r="L32" s="20"/>
      <c r="M32" s="21"/>
      <c r="N32" s="19" t="str">
        <f aca="true">IF(B32="","",IF(L32="No","Serious: only one person can manage this. Add a second admin.",IF(AND(G32&lt;&gt;"The client",H32&lt;&gt;"The client",H32&lt;&gt;""),"Fix soon: move the bill into the client’s name.",IF(AND(J32&lt;&gt;"",J32-TODAY()&lt;=60,K32&lt;&gt;"Yes"),"Fix soon: renews within 60 days and may not auto-renew.",IF(OR(G32="",H32="",L32="",L32="Not sure"),"Check: fill in whose name, who pays and second admin.","")))))</f>
        <v/>
      </c>
    </row>
    <row r="33" customFormat="false" ht="15" hidden="false" customHeight="false" outlineLevel="0" collapsed="false">
      <c r="B33" s="20"/>
      <c r="C33" s="20"/>
      <c r="D33" s="20"/>
      <c r="E33" s="21"/>
      <c r="F33" s="20"/>
      <c r="G33" s="20"/>
      <c r="H33" s="20"/>
      <c r="I33" s="20"/>
      <c r="J33" s="22"/>
      <c r="K33" s="20"/>
      <c r="L33" s="20"/>
      <c r="M33" s="21"/>
      <c r="N33" s="19" t="str">
        <f aca="true">IF(B33="","",IF(L33="No","Serious: only one person can manage this. Add a second admin.",IF(AND(G33&lt;&gt;"The client",H33&lt;&gt;"The client",H33&lt;&gt;""),"Fix soon: move the bill into the client’s name.",IF(AND(J33&lt;&gt;"",J33-TODAY()&lt;=60,K33&lt;&gt;"Yes"),"Fix soon: renews within 60 days and may not auto-renew.",IF(OR(G33="",H33="",L33="",L33="Not sure"),"Check: fill in whose name, who pays and second admin.","")))))</f>
        <v/>
      </c>
    </row>
    <row r="34" customFormat="false" ht="15" hidden="false" customHeight="false" outlineLevel="0" collapsed="false">
      <c r="B34" s="20"/>
      <c r="C34" s="20"/>
      <c r="D34" s="20"/>
      <c r="E34" s="21"/>
      <c r="F34" s="20"/>
      <c r="G34" s="20"/>
      <c r="H34" s="20"/>
      <c r="I34" s="20"/>
      <c r="J34" s="22"/>
      <c r="K34" s="20"/>
      <c r="L34" s="20"/>
      <c r="M34" s="21"/>
      <c r="N34" s="19" t="str">
        <f aca="true">IF(B34="","",IF(L34="No","Serious: only one person can manage this. Add a second admin.",IF(AND(G34&lt;&gt;"The client",H34&lt;&gt;"The client",H34&lt;&gt;""),"Fix soon: move the bill into the client’s name.",IF(AND(J34&lt;&gt;"",J34-TODAY()&lt;=60,K34&lt;&gt;"Yes"),"Fix soon: renews within 60 days and may not auto-renew.",IF(OR(G34="",H34="",L34="",L34="Not sure"),"Check: fill in whose name, who pays and second admin.","")))))</f>
        <v/>
      </c>
    </row>
    <row r="35" customFormat="false" ht="15" hidden="false" customHeight="false" outlineLevel="0" collapsed="false">
      <c r="B35" s="20"/>
      <c r="C35" s="20"/>
      <c r="D35" s="20"/>
      <c r="E35" s="21"/>
      <c r="F35" s="20"/>
      <c r="G35" s="20"/>
      <c r="H35" s="20"/>
      <c r="I35" s="20"/>
      <c r="J35" s="22"/>
      <c r="K35" s="20"/>
      <c r="L35" s="20"/>
      <c r="M35" s="21"/>
      <c r="N35" s="19" t="str">
        <f aca="true">IF(B35="","",IF(L35="No","Serious: only one person can manage this. Add a second admin.",IF(AND(G35&lt;&gt;"The client",H35&lt;&gt;"The client",H35&lt;&gt;""),"Fix soon: move the bill into the client’s name.",IF(AND(J35&lt;&gt;"",J35-TODAY()&lt;=60,K35&lt;&gt;"Yes"),"Fix soon: renews within 60 days and may not auto-renew.",IF(OR(G35="",H35="",L35="",L35="Not sure"),"Check: fill in whose name, who pays and second admin.","")))))</f>
        <v/>
      </c>
    </row>
    <row r="36" customFormat="false" ht="15" hidden="false" customHeight="false" outlineLevel="0" collapsed="false">
      <c r="B36" s="20"/>
      <c r="C36" s="20"/>
      <c r="D36" s="20"/>
      <c r="E36" s="21"/>
      <c r="F36" s="20"/>
      <c r="G36" s="20"/>
      <c r="H36" s="20"/>
      <c r="I36" s="20"/>
      <c r="J36" s="22"/>
      <c r="K36" s="20"/>
      <c r="L36" s="20"/>
      <c r="M36" s="21"/>
      <c r="N36" s="19" t="str">
        <f aca="true">IF(B36="","",IF(L36="No","Serious: only one person can manage this. Add a second admin.",IF(AND(G36&lt;&gt;"The client",H36&lt;&gt;"The client",H36&lt;&gt;""),"Fix soon: move the bill into the client’s name.",IF(AND(J36&lt;&gt;"",J36-TODAY()&lt;=60,K36&lt;&gt;"Yes"),"Fix soon: renews within 60 days and may not auto-renew.",IF(OR(G36="",H36="",L36="",L36="Not sure"),"Check: fill in whose name, who pays and second admin.","")))))</f>
        <v/>
      </c>
    </row>
    <row r="37" customFormat="false" ht="15" hidden="false" customHeight="false" outlineLevel="0" collapsed="false">
      <c r="B37" s="20"/>
      <c r="C37" s="20"/>
      <c r="D37" s="20"/>
      <c r="E37" s="21"/>
      <c r="F37" s="20"/>
      <c r="G37" s="20"/>
      <c r="H37" s="20"/>
      <c r="I37" s="20"/>
      <c r="J37" s="22"/>
      <c r="K37" s="20"/>
      <c r="L37" s="20"/>
      <c r="M37" s="21"/>
      <c r="N37" s="19" t="str">
        <f aca="true">IF(B37="","",IF(L37="No","Serious: only one person can manage this. Add a second admin.",IF(AND(G37&lt;&gt;"The client",H37&lt;&gt;"The client",H37&lt;&gt;""),"Fix soon: move the bill into the client’s name.",IF(AND(J37&lt;&gt;"",J37-TODAY()&lt;=60,K37&lt;&gt;"Yes"),"Fix soon: renews within 60 days and may not auto-renew.",IF(OR(G37="",H37="",L37="",L37="Not sure"),"Check: fill in whose name, who pays and second admin.","")))))</f>
        <v/>
      </c>
    </row>
    <row r="38" customFormat="false" ht="15" hidden="false" customHeight="false" outlineLevel="0" collapsed="false">
      <c r="B38" s="20"/>
      <c r="C38" s="20"/>
      <c r="D38" s="20"/>
      <c r="E38" s="21"/>
      <c r="F38" s="20"/>
      <c r="G38" s="20"/>
      <c r="H38" s="20"/>
      <c r="I38" s="20"/>
      <c r="J38" s="22"/>
      <c r="K38" s="20"/>
      <c r="L38" s="20"/>
      <c r="M38" s="21"/>
      <c r="N38" s="19" t="str">
        <f aca="true">IF(B38="","",IF(L38="No","Serious: only one person can manage this. Add a second admin.",IF(AND(G38&lt;&gt;"The client",H38&lt;&gt;"The client",H38&lt;&gt;""),"Fix soon: move the bill into the client’s name.",IF(AND(J38&lt;&gt;"",J38-TODAY()&lt;=60,K38&lt;&gt;"Yes"),"Fix soon: renews within 60 days and may not auto-renew.",IF(OR(G38="",H38="",L38="",L38="Not sure"),"Check: fill in whose name, who pays and second admin.","")))))</f>
        <v/>
      </c>
    </row>
    <row r="39" customFormat="false" ht="15" hidden="false" customHeight="false" outlineLevel="0" collapsed="false">
      <c r="B39" s="20"/>
      <c r="C39" s="20"/>
      <c r="D39" s="20"/>
      <c r="E39" s="21"/>
      <c r="F39" s="20"/>
      <c r="G39" s="20"/>
      <c r="H39" s="20"/>
      <c r="I39" s="20"/>
      <c r="J39" s="22"/>
      <c r="K39" s="20"/>
      <c r="L39" s="20"/>
      <c r="M39" s="21"/>
      <c r="N39" s="19" t="str">
        <f aca="true">IF(B39="","",IF(L39="No","Serious: only one person can manage this. Add a second admin.",IF(AND(G39&lt;&gt;"The client",H39&lt;&gt;"The client",H39&lt;&gt;""),"Fix soon: move the bill into the client’s name.",IF(AND(J39&lt;&gt;"",J39-TODAY()&lt;=60,K39&lt;&gt;"Yes"),"Fix soon: renews within 60 days and may not auto-renew.",IF(OR(G39="",H39="",L39="",L39="Not sure"),"Check: fill in whose name, who pays and second admin.","")))))</f>
        <v/>
      </c>
    </row>
    <row r="40" customFormat="false" ht="15" hidden="false" customHeight="false" outlineLevel="0" collapsed="false">
      <c r="B40" s="20"/>
      <c r="C40" s="20"/>
      <c r="D40" s="20"/>
      <c r="E40" s="21"/>
      <c r="F40" s="20"/>
      <c r="G40" s="20"/>
      <c r="H40" s="20"/>
      <c r="I40" s="20"/>
      <c r="J40" s="22"/>
      <c r="K40" s="20"/>
      <c r="L40" s="20"/>
      <c r="M40" s="21"/>
      <c r="N40" s="19" t="str">
        <f aca="true">IF(B40="","",IF(L40="No","Serious: only one person can manage this. Add a second admin.",IF(AND(G40&lt;&gt;"The client",H40&lt;&gt;"The client",H40&lt;&gt;""),"Fix soon: move the bill into the client’s name.",IF(AND(J40&lt;&gt;"",J40-TODAY()&lt;=60,K40&lt;&gt;"Yes"),"Fix soon: renews within 60 days and may not auto-renew.",IF(OR(G40="",H40="",L40="",L40="Not sure"),"Check: fill in whose name, who pays and second admin.","")))))</f>
        <v/>
      </c>
    </row>
    <row r="41" customFormat="false" ht="15" hidden="false" customHeight="false" outlineLevel="0" collapsed="false">
      <c r="B41" s="20"/>
      <c r="C41" s="20"/>
      <c r="D41" s="20"/>
      <c r="E41" s="21"/>
      <c r="F41" s="20"/>
      <c r="G41" s="20"/>
      <c r="H41" s="20"/>
      <c r="I41" s="20"/>
      <c r="J41" s="22"/>
      <c r="K41" s="20"/>
      <c r="L41" s="20"/>
      <c r="M41" s="21"/>
      <c r="N41" s="19" t="str">
        <f aca="true">IF(B41="","",IF(L41="No","Serious: only one person can manage this. Add a second admin.",IF(AND(G41&lt;&gt;"The client",H41&lt;&gt;"The client",H41&lt;&gt;""),"Fix soon: move the bill into the client’s name.",IF(AND(J41&lt;&gt;"",J41-TODAY()&lt;=60,K41&lt;&gt;"Yes"),"Fix soon: renews within 60 days and may not auto-renew.",IF(OR(G41="",H41="",L41="",L41="Not sure"),"Check: fill in whose name, who pays and second admin.","")))))</f>
        <v/>
      </c>
    </row>
    <row r="42" customFormat="false" ht="15" hidden="false" customHeight="false" outlineLevel="0" collapsed="false">
      <c r="B42" s="20"/>
      <c r="C42" s="20"/>
      <c r="D42" s="20"/>
      <c r="E42" s="21"/>
      <c r="F42" s="20"/>
      <c r="G42" s="20"/>
      <c r="H42" s="20"/>
      <c r="I42" s="20"/>
      <c r="J42" s="22"/>
      <c r="K42" s="20"/>
      <c r="L42" s="20"/>
      <c r="M42" s="21"/>
      <c r="N42" s="19" t="str">
        <f aca="true">IF(B42="","",IF(L42="No","Serious: only one person can manage this. Add a second admin.",IF(AND(G42&lt;&gt;"The client",H42&lt;&gt;"The client",H42&lt;&gt;""),"Fix soon: move the bill into the client’s name.",IF(AND(J42&lt;&gt;"",J42-TODAY()&lt;=60,K42&lt;&gt;"Yes"),"Fix soon: renews within 60 days and may not auto-renew.",IF(OR(G42="",H42="",L42="",L42="Not sure"),"Check: fill in whose name, who pays and second admin.","")))))</f>
        <v/>
      </c>
    </row>
    <row r="43" customFormat="false" ht="15" hidden="false" customHeight="false" outlineLevel="0" collapsed="false">
      <c r="B43" s="20"/>
      <c r="C43" s="20"/>
      <c r="D43" s="20"/>
      <c r="E43" s="21"/>
      <c r="F43" s="20"/>
      <c r="G43" s="20"/>
      <c r="H43" s="20"/>
      <c r="I43" s="20"/>
      <c r="J43" s="22"/>
      <c r="K43" s="20"/>
      <c r="L43" s="20"/>
      <c r="M43" s="21"/>
      <c r="N43" s="19" t="str">
        <f aca="true">IF(B43="","",IF(L43="No","Serious: only one person can manage this. Add a second admin.",IF(AND(G43&lt;&gt;"The client",H43&lt;&gt;"The client",H43&lt;&gt;""),"Fix soon: move the bill into the client’s name.",IF(AND(J43&lt;&gt;"",J43-TODAY()&lt;=60,K43&lt;&gt;"Yes"),"Fix soon: renews within 60 days and may not auto-renew.",IF(OR(G43="",H43="",L43="",L43="Not sure"),"Check: fill in whose name, who pays and second admin.","")))))</f>
        <v/>
      </c>
    </row>
    <row r="44" customFormat="false" ht="15" hidden="false" customHeight="false" outlineLevel="0" collapsed="false">
      <c r="B44" s="20"/>
      <c r="C44" s="20"/>
      <c r="D44" s="20"/>
      <c r="E44" s="21"/>
      <c r="F44" s="20"/>
      <c r="G44" s="20"/>
      <c r="H44" s="20"/>
      <c r="I44" s="20"/>
      <c r="J44" s="22"/>
      <c r="K44" s="20"/>
      <c r="L44" s="20"/>
      <c r="M44" s="21"/>
      <c r="N44" s="19" t="str">
        <f aca="true">IF(B44="","",IF(L44="No","Serious: only one person can manage this. Add a second admin.",IF(AND(G44&lt;&gt;"The client",H44&lt;&gt;"The client",H44&lt;&gt;""),"Fix soon: move the bill into the client’s name.",IF(AND(J44&lt;&gt;"",J44-TODAY()&lt;=60,K44&lt;&gt;"Yes"),"Fix soon: renews within 60 days and may not auto-renew.",IF(OR(G44="",H44="",L44="",L44="Not sure"),"Check: fill in whose name, who pays and second admin.","")))))</f>
        <v/>
      </c>
    </row>
    <row r="45" customFormat="false" ht="15" hidden="false" customHeight="false" outlineLevel="0" collapsed="false">
      <c r="B45" s="20"/>
      <c r="C45" s="20"/>
      <c r="D45" s="20"/>
      <c r="E45" s="21"/>
      <c r="F45" s="20"/>
      <c r="G45" s="20"/>
      <c r="H45" s="20"/>
      <c r="I45" s="20"/>
      <c r="J45" s="22"/>
      <c r="K45" s="20"/>
      <c r="L45" s="20"/>
      <c r="M45" s="21"/>
      <c r="N45" s="19" t="str">
        <f aca="true">IF(B45="","",IF(L45="No","Serious: only one person can manage this. Add a second admin.",IF(AND(G45&lt;&gt;"The client",H45&lt;&gt;"The client",H45&lt;&gt;""),"Fix soon: move the bill into the client’s name.",IF(AND(J45&lt;&gt;"",J45-TODAY()&lt;=60,K45&lt;&gt;"Yes"),"Fix soon: renews within 60 days and may not auto-renew.",IF(OR(G45="",H45="",L45="",L45="Not sure"),"Check: fill in whose name, who pays and second admin.","")))))</f>
        <v/>
      </c>
    </row>
    <row r="46" customFormat="false" ht="15" hidden="false" customHeight="false" outlineLevel="0" collapsed="false">
      <c r="B46" s="20"/>
      <c r="C46" s="20"/>
      <c r="D46" s="20"/>
      <c r="E46" s="21"/>
      <c r="F46" s="20"/>
      <c r="G46" s="20"/>
      <c r="H46" s="20"/>
      <c r="I46" s="20"/>
      <c r="J46" s="22"/>
      <c r="K46" s="20"/>
      <c r="L46" s="20"/>
      <c r="M46" s="21"/>
      <c r="N46" s="19" t="str">
        <f aca="true">IF(B46="","",IF(L46="No","Serious: only one person can manage this. Add a second admin.",IF(AND(G46&lt;&gt;"The client",H46&lt;&gt;"The client",H46&lt;&gt;""),"Fix soon: move the bill into the client’s name.",IF(AND(J46&lt;&gt;"",J46-TODAY()&lt;=60,K46&lt;&gt;"Yes"),"Fix soon: renews within 60 days and may not auto-renew.",IF(OR(G46="",H46="",L46="",L46="Not sure"),"Check: fill in whose name, who pays and second admin.","")))))</f>
        <v/>
      </c>
    </row>
  </sheetData>
  <conditionalFormatting sqref="N7:N46">
    <cfRule type="expression" priority="2" aboveAverage="0" equalAverage="0" bottom="0" percent="0" rank="0" text="" dxfId="7">
      <formula>LEFT(N7,7)="Serious"</formula>
    </cfRule>
    <cfRule type="expression" priority="3" aboveAverage="0" equalAverage="0" bottom="0" percent="0" rank="0" text="" dxfId="8">
      <formula>LEFT(N7,8)="Fix soon"</formula>
    </cfRule>
    <cfRule type="expression" priority="4" aboveAverage="0" equalAverage="0" bottom="0" percent="0" rank="0" text="" dxfId="9">
      <formula>LEFT(N7,5)="Check"</formula>
    </cfRule>
  </conditionalFormatting>
  <dataValidations count="3">
    <dataValidation allowBlank="true" errorStyle="stop" operator="between" prompt="What kind of service is this?" promptTitle="Choose one" showDropDown="false" showErrorMessage="false" showInputMessage="true" sqref="C7:C46" type="list">
      <formula1>"Domain registration,DNS (domain settings),Website hosting,Email,Email sending service,Database or app backend,Other service"</formula1>
      <formula2>0</formula2>
    </dataValidation>
    <dataValidation allowBlank="true" errorStyle="stop" operator="between" prompt="Whose name the account is in, or who pays." promptTitle="Choose one" showDropDown="false" showErrorMessage="false" showInputMessage="true" sqref="G7:H46" type="list">
      <formula1>"The client,The builder,Someone else"</formula1>
      <formula2>0</formula2>
    </dataValidation>
    <dataValidation allowBlank="true" errorStyle="stop" operator="between" prompt="Yes, No or Not sure" promptTitle="Choose one" showDropDown="false" showErrorMessage="false" showInputMessage="true" sqref="K7:L46" type="list">
      <formula1>"Yes,No,Not sure"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&amp;LNo passwords in this file · sparekey.dev&amp;RPage &amp;P of &amp;N</oddFooter>
  </headerFooter>
  <tableParts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BFBFBF"/>
    <pageSetUpPr fitToPage="true"/>
  </sheetPr>
  <dimension ref="B2:J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6" topLeftCell="C7" activePane="bottomRight" state="frozen"/>
      <selection pane="topLeft" activeCell="A1" activeCellId="0" sqref="A1"/>
      <selection pane="topRight" activeCell="C1" activeCellId="0" sqref="C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6"/>
    <col collapsed="false" customWidth="true" hidden="false" outlineLevel="0" max="3" min="3" style="0" width="18"/>
    <col collapsed="false" customWidth="true" hidden="false" outlineLevel="0" max="4" min="4" style="0" width="14"/>
    <col collapsed="false" customWidth="true" hidden="false" outlineLevel="0" max="5" min="5" style="0" width="11"/>
    <col collapsed="false" customWidth="true" hidden="false" outlineLevel="0" max="6" min="6" style="0" width="12"/>
    <col collapsed="false" customWidth="true" hidden="false" outlineLevel="0" max="8" min="7" style="0" width="18"/>
    <col collapsed="false" customWidth="true" hidden="false" outlineLevel="0" max="9" min="9" style="0" width="22"/>
    <col collapsed="false" customWidth="true" hidden="false" outlineLevel="0" max="10" min="10" style="0" width="18"/>
  </cols>
  <sheetData>
    <row r="2" customFormat="false" ht="15" hidden="false" customHeight="false" outlineLevel="0" collapsed="false">
      <c r="B2" s="1" t="s">
        <v>0</v>
      </c>
    </row>
    <row r="3" customFormat="false" ht="33.75" hidden="false" customHeight="true" outlineLevel="0" collapsed="false">
      <c r="B3" s="2" t="s">
        <v>58</v>
      </c>
    </row>
    <row r="4" customFormat="false" ht="15" hidden="false" customHeight="false" outlineLevel="0" collapsed="false">
      <c r="B4" s="3" t="s">
        <v>59</v>
      </c>
    </row>
    <row r="6" customFormat="false" ht="24" hidden="false" customHeight="true" outlineLevel="0" collapsed="false">
      <c r="B6" s="15" t="s">
        <v>39</v>
      </c>
      <c r="C6" s="15" t="s">
        <v>60</v>
      </c>
      <c r="D6" s="15" t="s">
        <v>43</v>
      </c>
      <c r="E6" s="15" t="s">
        <v>61</v>
      </c>
      <c r="F6" s="15" t="s">
        <v>44</v>
      </c>
      <c r="G6" s="15" t="s">
        <v>62</v>
      </c>
      <c r="H6" s="15" t="s">
        <v>63</v>
      </c>
      <c r="I6" s="15" t="s">
        <v>64</v>
      </c>
      <c r="J6" s="15" t="s">
        <v>65</v>
      </c>
    </row>
    <row r="7" customFormat="false" ht="15" hidden="false" customHeight="false" outlineLevel="0" collapsed="false">
      <c r="B7" s="12" t="s">
        <v>52</v>
      </c>
      <c r="C7" s="12" t="s">
        <v>50</v>
      </c>
      <c r="D7" s="23" t="n">
        <f aca="true">TODAY()+43</f>
        <v>46335</v>
      </c>
      <c r="E7" s="24" t="n">
        <f aca="true">IF(D7="","",D7-TODAY())</f>
        <v>43</v>
      </c>
      <c r="F7" s="12" t="s">
        <v>66</v>
      </c>
      <c r="G7" s="12" t="s">
        <v>50</v>
      </c>
      <c r="H7" s="12" t="s">
        <v>67</v>
      </c>
      <c r="I7" s="12" t="s">
        <v>68</v>
      </c>
      <c r="J7" s="23" t="n">
        <f aca="true">TODAY()+80</f>
        <v>46372</v>
      </c>
    </row>
    <row r="8" customFormat="false" ht="15" hidden="false" customHeight="false" outlineLevel="0" collapsed="false">
      <c r="B8" s="25"/>
      <c r="C8" s="25"/>
      <c r="D8" s="23"/>
      <c r="E8" s="24" t="str">
        <f aca="true">IF(D8="","",D8-TODAY())</f>
        <v/>
      </c>
      <c r="F8" s="25"/>
      <c r="G8" s="25"/>
      <c r="H8" s="25"/>
      <c r="I8" s="25"/>
      <c r="J8" s="23"/>
    </row>
    <row r="9" customFormat="false" ht="15" hidden="false" customHeight="false" outlineLevel="0" collapsed="false">
      <c r="B9" s="25"/>
      <c r="C9" s="25"/>
      <c r="D9" s="23"/>
      <c r="E9" s="24" t="str">
        <f aca="true">IF(D9="","",D9-TODAY())</f>
        <v/>
      </c>
      <c r="F9" s="25"/>
      <c r="G9" s="25"/>
      <c r="H9" s="25"/>
      <c r="I9" s="25"/>
      <c r="J9" s="23"/>
    </row>
    <row r="10" customFormat="false" ht="15" hidden="false" customHeight="false" outlineLevel="0" collapsed="false">
      <c r="B10" s="25"/>
      <c r="C10" s="25"/>
      <c r="D10" s="23"/>
      <c r="E10" s="24" t="str">
        <f aca="true">IF(D10="","",D10-TODAY())</f>
        <v/>
      </c>
      <c r="F10" s="25"/>
      <c r="G10" s="25"/>
      <c r="H10" s="25"/>
      <c r="I10" s="25"/>
      <c r="J10" s="23"/>
    </row>
    <row r="11" customFormat="false" ht="15" hidden="false" customHeight="false" outlineLevel="0" collapsed="false">
      <c r="B11" s="25"/>
      <c r="C11" s="25"/>
      <c r="D11" s="23"/>
      <c r="E11" s="24" t="str">
        <f aca="true">IF(D11="","",D11-TODAY())</f>
        <v/>
      </c>
      <c r="F11" s="25"/>
      <c r="G11" s="25"/>
      <c r="H11" s="25"/>
      <c r="I11" s="25"/>
      <c r="J11" s="23"/>
    </row>
    <row r="12" customFormat="false" ht="15" hidden="false" customHeight="false" outlineLevel="0" collapsed="false">
      <c r="B12" s="25"/>
      <c r="C12" s="25"/>
      <c r="D12" s="23"/>
      <c r="E12" s="24" t="str">
        <f aca="true">IF(D12="","",D12-TODAY())</f>
        <v/>
      </c>
      <c r="F12" s="25"/>
      <c r="G12" s="25"/>
      <c r="H12" s="25"/>
      <c r="I12" s="25"/>
      <c r="J12" s="23"/>
    </row>
    <row r="13" customFormat="false" ht="15" hidden="false" customHeight="false" outlineLevel="0" collapsed="false">
      <c r="B13" s="25"/>
      <c r="C13" s="25"/>
      <c r="D13" s="23"/>
      <c r="E13" s="24" t="str">
        <f aca="true">IF(D13="","",D13-TODAY())</f>
        <v/>
      </c>
      <c r="F13" s="25"/>
      <c r="G13" s="25"/>
      <c r="H13" s="25"/>
      <c r="I13" s="25"/>
      <c r="J13" s="23"/>
    </row>
    <row r="14" customFormat="false" ht="15" hidden="false" customHeight="false" outlineLevel="0" collapsed="false">
      <c r="B14" s="25"/>
      <c r="C14" s="25"/>
      <c r="D14" s="23"/>
      <c r="E14" s="24" t="str">
        <f aca="true">IF(D14="","",D14-TODAY())</f>
        <v/>
      </c>
      <c r="F14" s="25"/>
      <c r="G14" s="25"/>
      <c r="H14" s="25"/>
      <c r="I14" s="25"/>
      <c r="J14" s="23"/>
    </row>
    <row r="15" customFormat="false" ht="15" hidden="false" customHeight="false" outlineLevel="0" collapsed="false">
      <c r="B15" s="25"/>
      <c r="C15" s="25"/>
      <c r="D15" s="23"/>
      <c r="E15" s="24" t="str">
        <f aca="true">IF(D15="","",D15-TODAY())</f>
        <v/>
      </c>
      <c r="F15" s="25"/>
      <c r="G15" s="25"/>
      <c r="H15" s="25"/>
      <c r="I15" s="25"/>
      <c r="J15" s="23"/>
    </row>
    <row r="16" customFormat="false" ht="15" hidden="false" customHeight="false" outlineLevel="0" collapsed="false">
      <c r="B16" s="25"/>
      <c r="C16" s="25"/>
      <c r="D16" s="23"/>
      <c r="E16" s="24" t="str">
        <f aca="true">IF(D16="","",D16-TODAY())</f>
        <v/>
      </c>
      <c r="F16" s="25"/>
      <c r="G16" s="25"/>
      <c r="H16" s="25"/>
      <c r="I16" s="25"/>
      <c r="J16" s="23"/>
    </row>
    <row r="17" customFormat="false" ht="15" hidden="false" customHeight="false" outlineLevel="0" collapsed="false">
      <c r="B17" s="25"/>
      <c r="C17" s="25"/>
      <c r="D17" s="23"/>
      <c r="E17" s="24" t="str">
        <f aca="true">IF(D17="","",D17-TODAY())</f>
        <v/>
      </c>
      <c r="F17" s="25"/>
      <c r="G17" s="25"/>
      <c r="H17" s="25"/>
      <c r="I17" s="25"/>
      <c r="J17" s="23"/>
    </row>
    <row r="18" customFormat="false" ht="15" hidden="false" customHeight="false" outlineLevel="0" collapsed="false">
      <c r="B18" s="25"/>
      <c r="C18" s="25"/>
      <c r="D18" s="23"/>
      <c r="E18" s="24" t="str">
        <f aca="true">IF(D18="","",D18-TODAY())</f>
        <v/>
      </c>
      <c r="F18" s="25"/>
      <c r="G18" s="25"/>
      <c r="H18" s="25"/>
      <c r="I18" s="25"/>
      <c r="J18" s="23"/>
    </row>
    <row r="19" customFormat="false" ht="15" hidden="false" customHeight="false" outlineLevel="0" collapsed="false">
      <c r="B19" s="25"/>
      <c r="C19" s="25"/>
      <c r="D19" s="23"/>
      <c r="E19" s="24" t="str">
        <f aca="true">IF(D19="","",D19-TODAY())</f>
        <v/>
      </c>
      <c r="F19" s="25"/>
      <c r="G19" s="25"/>
      <c r="H19" s="25"/>
      <c r="I19" s="25"/>
      <c r="J19" s="23"/>
    </row>
    <row r="20" customFormat="false" ht="15" hidden="false" customHeight="false" outlineLevel="0" collapsed="false">
      <c r="B20" s="25"/>
      <c r="C20" s="25"/>
      <c r="D20" s="23"/>
      <c r="E20" s="24" t="str">
        <f aca="true">IF(D20="","",D20-TODAY())</f>
        <v/>
      </c>
      <c r="F20" s="25"/>
      <c r="G20" s="25"/>
      <c r="H20" s="25"/>
      <c r="I20" s="25"/>
      <c r="J20" s="23"/>
    </row>
    <row r="21" customFormat="false" ht="15" hidden="false" customHeight="false" outlineLevel="0" collapsed="false">
      <c r="B21" s="25"/>
      <c r="C21" s="25"/>
      <c r="D21" s="23"/>
      <c r="E21" s="24" t="str">
        <f aca="true">IF(D21="","",D21-TODAY())</f>
        <v/>
      </c>
      <c r="F21" s="25"/>
      <c r="G21" s="25"/>
      <c r="H21" s="25"/>
      <c r="I21" s="25"/>
      <c r="J21" s="23"/>
    </row>
  </sheetData>
  <conditionalFormatting sqref="E7:E21">
    <cfRule type="expression" priority="2" aboveAverage="0" equalAverage="0" bottom="0" percent="0" rank="0" text="" dxfId="7">
      <formula>AND(ISNUMBER(E7),E7&lt;0)</formula>
    </cfRule>
    <cfRule type="expression" priority="3" aboveAverage="0" equalAverage="0" bottom="0" percent="0" rank="0" text="" dxfId="8">
      <formula>AND(ISNUMBER(E7),E7&lt;=60)</formula>
    </cfRule>
    <cfRule type="expression" priority="4" aboveAverage="0" equalAverage="0" bottom="0" percent="0" rank="0" text="" dxfId="12">
      <formula>ISNUMBER(E7)</formula>
    </cfRule>
  </conditionalFormatting>
  <dataValidations count="1">
    <dataValidation allowBlank="true" errorStyle="stop" operator="between" prompt="Yes, No or Not sure" promptTitle="Choose one" showDropDown="false" showErrorMessage="false" showInputMessage="true" sqref="F7:F21" type="list">
      <formula1>"Yes,No,Not sure"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&amp;LNo passwords in this file · sparekey.dev&amp;RPage &amp;P of &amp;N</oddFooter>
  </headerFooter>
  <tableParts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BFBFBF"/>
    <pageSetUpPr fitToPage="true"/>
  </sheetPr>
  <dimension ref="B2:F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2"/>
    <col collapsed="false" customWidth="true" hidden="false" outlineLevel="0" max="3" min="3" style="0" width="24"/>
    <col collapsed="false" customWidth="true" hidden="false" outlineLevel="0" max="4" min="4" style="0" width="42"/>
    <col collapsed="false" customWidth="true" hidden="false" outlineLevel="0" max="5" min="5" style="0" width="18"/>
    <col collapsed="false" customWidth="true" hidden="false" outlineLevel="0" max="6" min="6" style="0" width="28"/>
  </cols>
  <sheetData>
    <row r="2" customFormat="false" ht="15" hidden="false" customHeight="false" outlineLevel="0" collapsed="false">
      <c r="B2" s="1" t="s">
        <v>0</v>
      </c>
    </row>
    <row r="3" customFormat="false" ht="33.75" hidden="false" customHeight="true" outlineLevel="0" collapsed="false">
      <c r="B3" s="2" t="s">
        <v>69</v>
      </c>
    </row>
    <row r="4" customFormat="false" ht="15" hidden="false" customHeight="false" outlineLevel="0" collapsed="false">
      <c r="B4" s="3" t="s">
        <v>70</v>
      </c>
    </row>
    <row r="6" customFormat="false" ht="24" hidden="false" customHeight="true" outlineLevel="0" collapsed="false">
      <c r="B6" s="26" t="s">
        <v>71</v>
      </c>
      <c r="C6" s="26" t="s">
        <v>72</v>
      </c>
      <c r="D6" s="26" t="s">
        <v>73</v>
      </c>
      <c r="E6" s="26" t="s">
        <v>74</v>
      </c>
      <c r="F6" s="26" t="s">
        <v>75</v>
      </c>
    </row>
    <row r="7" customFormat="false" ht="21.75" hidden="false" customHeight="true" outlineLevel="0" collapsed="false">
      <c r="B7" s="27" t="s">
        <v>22</v>
      </c>
      <c r="C7" s="25"/>
      <c r="D7" s="28" t="s">
        <v>76</v>
      </c>
      <c r="E7" s="25"/>
      <c r="F7" s="25"/>
    </row>
    <row r="8" customFormat="false" ht="21.75" hidden="false" customHeight="true" outlineLevel="0" collapsed="false">
      <c r="B8" s="27" t="s">
        <v>24</v>
      </c>
      <c r="C8" s="25"/>
      <c r="D8" s="28" t="s">
        <v>77</v>
      </c>
      <c r="E8" s="25"/>
      <c r="F8" s="25"/>
    </row>
    <row r="9" customFormat="false" ht="21.75" hidden="false" customHeight="true" outlineLevel="0" collapsed="false">
      <c r="B9" s="27" t="s">
        <v>53</v>
      </c>
      <c r="C9" s="25"/>
      <c r="D9" s="28" t="s">
        <v>78</v>
      </c>
      <c r="E9" s="25"/>
      <c r="F9" s="25"/>
    </row>
    <row r="10" customFormat="false" ht="21.75" hidden="false" customHeight="true" outlineLevel="0" collapsed="false">
      <c r="B10" s="27" t="s">
        <v>79</v>
      </c>
      <c r="C10" s="25"/>
      <c r="D10" s="28" t="s">
        <v>80</v>
      </c>
      <c r="E10" s="25"/>
      <c r="F10" s="25"/>
    </row>
    <row r="11" customFormat="false" ht="21.75" hidden="false" customHeight="true" outlineLevel="0" collapsed="false">
      <c r="B11" s="27"/>
      <c r="C11" s="25"/>
      <c r="D11" s="28"/>
      <c r="E11" s="25"/>
      <c r="F11" s="25"/>
    </row>
    <row r="12" customFormat="false" ht="21.75" hidden="false" customHeight="true" outlineLevel="0" collapsed="false">
      <c r="B12" s="27"/>
      <c r="C12" s="25"/>
      <c r="D12" s="28"/>
      <c r="E12" s="25"/>
      <c r="F12" s="25"/>
    </row>
  </sheetData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&amp;LNo passwords in this file · sparekey.dev&amp;RPage &amp;P of &amp;N</oddFooter>
  </headerFooter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2026-09-27T19:06:40Z</dcterms:created>
  <dc:creator>Spare Key</dc:creator>
  <dc:description/>
  <dc:language>en-US</dc:language>
  <cp:lastModifiedBy/>
  <dcterms:modified xsi:type="dcterms:W3CDTF">2026-09-27T19:06:40Z</dcterms:modified>
  <cp:revision>0</cp:revision>
  <dc:subject/>
  <dc:title>Website continuity plan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